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9400" yWindow="76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" i="1" l="1"/>
  <c r="D16" i="1"/>
  <c r="E23" i="1"/>
  <c r="E22" i="1"/>
  <c r="E21" i="1"/>
  <c r="E17" i="1"/>
  <c r="E15" i="1"/>
  <c r="D10" i="1"/>
  <c r="E9" i="1"/>
  <c r="F5" i="1"/>
  <c r="F4" i="1"/>
  <c r="F3" i="1"/>
</calcChain>
</file>

<file path=xl/sharedStrings.xml><?xml version="1.0" encoding="utf-8"?>
<sst xmlns="http://schemas.openxmlformats.org/spreadsheetml/2006/main" count="36" uniqueCount="15">
  <si>
    <t>FUV 1</t>
  </si>
  <si>
    <t>FUV 2</t>
  </si>
  <si>
    <t>NUV</t>
  </si>
  <si>
    <t>Pixels</t>
  </si>
  <si>
    <t>dispersion</t>
  </si>
  <si>
    <t>min lambda</t>
  </si>
  <si>
    <t>max lambda</t>
  </si>
  <si>
    <t>IRIS - Technical Note 1</t>
  </si>
  <si>
    <t>Ankur's tool</t>
  </si>
  <si>
    <t>Pixels (calculated)</t>
  </si>
  <si>
    <t>IRIS Simulator</t>
  </si>
  <si>
    <t>Simulation Data</t>
  </si>
  <si>
    <t>desirable pixels</t>
  </si>
  <si>
    <t>(according to shaded area on FUV image)</t>
  </si>
  <si>
    <t>(range wrong according to mail from 8.1.13)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</si>
</sst>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0" borderId="0" xfId="0" applyFill="1"/>
    <xf numFmtId="2" fontId="0" fillId="0" borderId="0" xfId="0" applyNumberFormat="1" applyFill="1"/>
    <xf numFmtId="164" fontId="0" fillId="0" borderId="0" xfId="0" applyNumberFormat="1"/>
    <xf numFmtId="165" fontId="0" fillId="0" borderId="0" xfId="0" applyNumberFormat="1"/>
    <xf numFmtId="2" fontId="0" fillId="2" borderId="0" xfId="0" applyNumberFormat="1" applyFill="1"/>
    <xf numFmtId="0" fontId="0" fillId="0" borderId="0" xfId="0" applyNumberFormat="1"/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showRuler="0" workbookViewId="0">
      <selection activeCell="G17" sqref="G17"/>
    </sheetView>
  </sheetViews>
  <sheetFormatPr baseColWidth="10" defaultRowHeight="15" x14ac:dyDescent="0"/>
  <cols>
    <col min="3" max="3" width="10.83203125" style="6"/>
    <col min="4" max="5" width="10.83203125" style="2"/>
    <col min="6" max="6" width="10.83203125" style="5"/>
  </cols>
  <sheetData>
    <row r="1" spans="1:8">
      <c r="B1" s="1" t="s">
        <v>7</v>
      </c>
    </row>
    <row r="2" spans="1:8">
      <c r="B2" t="s">
        <v>3</v>
      </c>
      <c r="C2" s="6" t="s">
        <v>4</v>
      </c>
      <c r="D2" s="2" t="s">
        <v>5</v>
      </c>
      <c r="E2" s="2" t="s">
        <v>6</v>
      </c>
      <c r="F2" s="5" t="s">
        <v>9</v>
      </c>
    </row>
    <row r="3" spans="1:8">
      <c r="A3" t="s">
        <v>0</v>
      </c>
      <c r="B3">
        <v>2061</v>
      </c>
      <c r="C3" s="6">
        <v>1.298E-2</v>
      </c>
      <c r="D3" s="2">
        <v>1331.6</v>
      </c>
      <c r="E3" s="2">
        <v>1358.4</v>
      </c>
      <c r="F3" s="5">
        <f>(E3-D3)/C3</f>
        <v>2064.7149460708924</v>
      </c>
    </row>
    <row r="4" spans="1:8">
      <c r="A4" t="s">
        <v>1</v>
      </c>
      <c r="B4">
        <v>2061</v>
      </c>
      <c r="C4" s="6">
        <v>1.272E-2</v>
      </c>
      <c r="D4" s="2">
        <v>1380.6</v>
      </c>
      <c r="E4" s="2">
        <v>1406.8</v>
      </c>
      <c r="F4" s="5">
        <f>(E4-D4)/C4</f>
        <v>2059.7484276729597</v>
      </c>
    </row>
    <row r="5" spans="1:8">
      <c r="A5" t="s">
        <v>2</v>
      </c>
      <c r="B5">
        <v>2061</v>
      </c>
      <c r="C5" s="6">
        <v>2.546E-2</v>
      </c>
      <c r="D5" s="2">
        <v>2782.6</v>
      </c>
      <c r="E5" s="2">
        <v>2833.9</v>
      </c>
      <c r="F5" s="5">
        <f>(E5-D5)/C5</f>
        <v>2014.9253731343356</v>
      </c>
    </row>
    <row r="7" spans="1:8">
      <c r="B7" s="1" t="s">
        <v>11</v>
      </c>
    </row>
    <row r="8" spans="1:8">
      <c r="B8" t="s">
        <v>3</v>
      </c>
      <c r="C8" s="6" t="s">
        <v>4</v>
      </c>
      <c r="D8" s="2" t="s">
        <v>5</v>
      </c>
      <c r="E8" s="2" t="s">
        <v>6</v>
      </c>
      <c r="F8" s="5" t="s">
        <v>12</v>
      </c>
    </row>
    <row r="9" spans="1:8">
      <c r="A9" t="s">
        <v>0</v>
      </c>
      <c r="B9">
        <v>2048</v>
      </c>
      <c r="C9" s="6">
        <v>1.298E-2</v>
      </c>
      <c r="D9" s="2">
        <v>1331.56</v>
      </c>
      <c r="E9" s="2">
        <f>D9+(B9-1)*C9</f>
        <v>1358.13006</v>
      </c>
      <c r="F9" s="8">
        <v>2072</v>
      </c>
    </row>
    <row r="10" spans="1:8">
      <c r="A10" t="s">
        <v>1</v>
      </c>
      <c r="B10">
        <v>1288</v>
      </c>
      <c r="C10" s="6">
        <v>1.272E-2</v>
      </c>
      <c r="D10" s="4">
        <f>E10-(B10-1)*C10</f>
        <v>1390.4193599999999</v>
      </c>
      <c r="E10" s="4">
        <v>1406.79</v>
      </c>
      <c r="F10" s="8">
        <v>1304</v>
      </c>
      <c r="G10" t="s">
        <v>13</v>
      </c>
      <c r="H10" s="3"/>
    </row>
    <row r="11" spans="1:8">
      <c r="A11" t="s">
        <v>2</v>
      </c>
      <c r="B11">
        <v>2016</v>
      </c>
      <c r="C11" s="6">
        <v>2.546E-2</v>
      </c>
      <c r="D11" s="2">
        <v>2782.56</v>
      </c>
      <c r="E11" s="2">
        <f>D11+(B11-1)*C11</f>
        <v>2833.8618999999999</v>
      </c>
      <c r="F11" s="8">
        <v>2072</v>
      </c>
    </row>
    <row r="13" spans="1:8">
      <c r="B13" s="1" t="s">
        <v>10</v>
      </c>
    </row>
    <row r="14" spans="1:8">
      <c r="B14" t="s">
        <v>3</v>
      </c>
      <c r="C14" s="6" t="s">
        <v>4</v>
      </c>
      <c r="D14" s="2" t="s">
        <v>5</v>
      </c>
      <c r="E14" s="2" t="s">
        <v>6</v>
      </c>
      <c r="H14" s="2"/>
    </row>
    <row r="15" spans="1:8">
      <c r="A15" t="s">
        <v>0</v>
      </c>
      <c r="B15">
        <v>2072</v>
      </c>
      <c r="C15" s="6">
        <v>1.298E-2</v>
      </c>
      <c r="D15" s="2">
        <v>1331.56</v>
      </c>
      <c r="E15" s="2">
        <f>D15+(B15-1)*C15</f>
        <v>1358.4415799999999</v>
      </c>
    </row>
    <row r="16" spans="1:8">
      <c r="A16" t="s">
        <v>1</v>
      </c>
      <c r="B16">
        <v>2072</v>
      </c>
      <c r="C16" s="6">
        <v>1.272E-2</v>
      </c>
      <c r="D16" s="2">
        <f>E16-(B16-1)*C16</f>
        <v>1380.44688</v>
      </c>
      <c r="E16" s="7">
        <v>1406.79</v>
      </c>
    </row>
    <row r="17" spans="1:6">
      <c r="A17" t="s">
        <v>2</v>
      </c>
      <c r="B17">
        <v>2072</v>
      </c>
      <c r="C17" s="6">
        <v>2.546E-2</v>
      </c>
      <c r="D17" s="2">
        <v>2782.56</v>
      </c>
      <c r="E17" s="2">
        <f>D17+(B17-1)*C17</f>
        <v>2835.28766</v>
      </c>
    </row>
    <row r="19" spans="1:6">
      <c r="B19" s="1" t="s">
        <v>8</v>
      </c>
    </row>
    <row r="20" spans="1:6">
      <c r="B20" t="s">
        <v>3</v>
      </c>
      <c r="C20" s="6" t="s">
        <v>4</v>
      </c>
      <c r="D20" s="2" t="s">
        <v>5</v>
      </c>
      <c r="E20" s="2" t="s">
        <v>6</v>
      </c>
    </row>
    <row r="21" spans="1:6">
      <c r="A21" t="s">
        <v>0</v>
      </c>
      <c r="B21">
        <v>2072</v>
      </c>
      <c r="C21" s="6">
        <v>1.298E-2</v>
      </c>
      <c r="D21" s="2">
        <v>1331.56</v>
      </c>
      <c r="E21" s="2">
        <f>D21+C21*(B21-1)</f>
        <v>1358.4415799999999</v>
      </c>
    </row>
    <row r="22" spans="1:6">
      <c r="A22" t="s">
        <v>1</v>
      </c>
      <c r="B22">
        <v>2072</v>
      </c>
      <c r="C22" s="6">
        <v>1.272E-2</v>
      </c>
      <c r="D22" s="2">
        <v>1380.22</v>
      </c>
      <c r="E22" s="7">
        <f>D22+C22*(B22-1)</f>
        <v>1406.56312</v>
      </c>
      <c r="F22" s="5" t="s">
        <v>14</v>
      </c>
    </row>
    <row r="23" spans="1:6">
      <c r="A23" t="s">
        <v>2</v>
      </c>
      <c r="B23">
        <v>2072</v>
      </c>
      <c r="C23" s="6">
        <v>2.546E-2</v>
      </c>
      <c r="D23" s="2">
        <v>2782.56</v>
      </c>
      <c r="E23" s="2">
        <f>D23+C23*(B23-1)</f>
        <v>2835.28766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Wiesmann</dc:creator>
  <cp:lastModifiedBy>Martin Wiesmann</cp:lastModifiedBy>
  <dcterms:created xsi:type="dcterms:W3CDTF">2012-08-24T13:30:26Z</dcterms:created>
  <dcterms:modified xsi:type="dcterms:W3CDTF">2013-01-30T00:01:44Z</dcterms:modified>
</cp:coreProperties>
</file>